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activeTab="1"/>
  </bookViews>
  <sheets>
    <sheet name="打印版（可重新排版）" sheetId="1" r:id="rId1"/>
    <sheet name="公示原稿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<sst xmlns="http://schemas.openxmlformats.org/spreadsheetml/2006/main" count="329" uniqueCount="116">
  <si>
    <t>惠州市第六人民医院单颗常规种植牙全流程医疗服务价格</t>
  </si>
  <si>
    <t>医疗机构等级：    三 级                   地址：惠州市惠阳区淡水街道崇雅路11号</t>
  </si>
  <si>
    <t>主要项目</t>
  </si>
  <si>
    <t>项目编号</t>
  </si>
  <si>
    <t>项目名称</t>
  </si>
  <si>
    <t>计价单位</t>
  </si>
  <si>
    <t>单价</t>
  </si>
  <si>
    <t>收费数量</t>
  </si>
  <si>
    <t>收费金额</t>
  </si>
  <si>
    <t>备注</t>
  </si>
  <si>
    <t>门诊诊查</t>
  </si>
  <si>
    <t>110200002-3</t>
  </si>
  <si>
    <t>副主任医师门诊诊查费</t>
  </si>
  <si>
    <t>次</t>
  </si>
  <si>
    <t>含6次诊查费，不另收取门诊拆线费用</t>
  </si>
  <si>
    <t>生化检验</t>
  </si>
  <si>
    <t>250203035-2</t>
  </si>
  <si>
    <t>凝血酶时间测定(TT)-仪器法</t>
  </si>
  <si>
    <t>项</t>
  </si>
  <si>
    <t>具体项目视患者具体情况确定调整，检验项目收费总价不超过100元。</t>
  </si>
  <si>
    <t>250101015-2</t>
  </si>
  <si>
    <t>血常规-五分类</t>
  </si>
  <si>
    <t>250403019-2</t>
  </si>
  <si>
    <t>人免疫缺陷病毒抗体测定(Anti-HIV)-化学发光法</t>
  </si>
  <si>
    <t>影像检查</t>
  </si>
  <si>
    <t>X线计算机体层(CT)平扫</t>
  </si>
  <si>
    <t>每部位</t>
  </si>
  <si>
    <t>术前、种植体术后、戴冠前/后行1-3次CT检查，影像检查收费总价不超过902元。</t>
  </si>
  <si>
    <t>210300000-1</t>
  </si>
  <si>
    <t>X线计算机体层(CT)扫描加收(使用螺旋扫描)</t>
  </si>
  <si>
    <t>人次</t>
  </si>
  <si>
    <t>X线摄影牙片</t>
  </si>
  <si>
    <t>片数</t>
  </si>
  <si>
    <t>X线摄影咬合片</t>
  </si>
  <si>
    <t>210102015-1</t>
  </si>
  <si>
    <t>DR</t>
  </si>
  <si>
    <t>曝光次数</t>
  </si>
  <si>
    <t>M01130330</t>
  </si>
  <si>
    <t>热敏胶片[RTFAb-10*12英寸]</t>
  </si>
  <si>
    <t>片</t>
  </si>
  <si>
    <t>种植体植入</t>
  </si>
  <si>
    <t>种植体植入(单颗)</t>
  </si>
  <si>
    <t>牙位</t>
  </si>
  <si>
    <t>1次种植体植入费（单颗）</t>
  </si>
  <si>
    <t>牙冠置入</t>
  </si>
  <si>
    <t>种植牙冠修复置入(单颗)</t>
  </si>
  <si>
    <t>1次种植牙冠修复植入费（单颗）</t>
  </si>
  <si>
    <t>扫描建模</t>
  </si>
  <si>
    <t>医学3D建模(口腔)</t>
  </si>
  <si>
    <t>例</t>
  </si>
  <si>
    <t>如收取本项目费用时，不另收X线计算机体层(CT)扫描加收(使用螺旋扫描)+DR项目费用计300元</t>
  </si>
  <si>
    <t>医学3D模型打印(口腔)</t>
  </si>
  <si>
    <t>件</t>
  </si>
  <si>
    <t>必要时另增加本项目不收费</t>
  </si>
  <si>
    <t>医学3D导板打印（口腔）</t>
  </si>
  <si>
    <t>麻醉</t>
  </si>
  <si>
    <t>局部浸润麻醉</t>
  </si>
  <si>
    <t>收取2次局麻费用</t>
  </si>
  <si>
    <t>换药</t>
  </si>
  <si>
    <t>换药(小)</t>
  </si>
  <si>
    <t>收取2次小换药、口腔局部冲洗上药</t>
  </si>
  <si>
    <t>口腔局部冲洗上药</t>
  </si>
  <si>
    <t>每牙</t>
  </si>
  <si>
    <t>药品总计</t>
  </si>
  <si>
    <t>地塞米松(0.75mg*100片)</t>
  </si>
  <si>
    <t>粒</t>
  </si>
  <si>
    <t>按实际使用药品数量及采购价收费，总价不超过12.4元</t>
  </si>
  <si>
    <t>克林霉素胶囊（国采）(0.15g*12粒)</t>
  </si>
  <si>
    <t>利多卡因针(0.1g:5ml*5支)</t>
  </si>
  <si>
    <t>支</t>
  </si>
  <si>
    <t>洛索洛芬钠片（国采）(60mg*48片)</t>
  </si>
  <si>
    <t>合计</t>
  </si>
  <si>
    <t>总收费价格控制在4320元以下</t>
  </si>
  <si>
    <t>除外可收费的耗材价格公示</t>
  </si>
  <si>
    <t>产品名称</t>
  </si>
  <si>
    <t>生产厂家</t>
  </si>
  <si>
    <t>注册证号</t>
  </si>
  <si>
    <t>价格（元）</t>
  </si>
  <si>
    <t>种植体上部氧化锆全锆冠（则武）</t>
  </si>
  <si>
    <t>惠州市鲲鹏义齿有限公司</t>
  </si>
  <si>
    <r>
      <rPr>
        <b/>
        <sz val="11"/>
        <color theme="1"/>
        <rFont val="宋体"/>
        <charset val="134"/>
        <scheme val="minor"/>
      </rPr>
      <t>粤械注准</t>
    </r>
    <r>
      <rPr>
        <sz val="11"/>
        <rFont val="Arial"/>
        <charset val="0"/>
      </rPr>
      <t>20152170012</t>
    </r>
  </si>
  <si>
    <t>526.50</t>
  </si>
  <si>
    <t>种植体上部氧化锆全瓷冠（国产）</t>
  </si>
  <si>
    <t>466.00</t>
  </si>
  <si>
    <t>种植体上部氧化锆全锆冠（鲲鹏）</t>
  </si>
  <si>
    <t>种植体上部氧化锆全锆冠（威兰德）</t>
  </si>
  <si>
    <t>761.00</t>
  </si>
  <si>
    <t>种植体上部纯钛金属冠（一体式/欧）</t>
  </si>
  <si>
    <t>1404.00</t>
  </si>
  <si>
    <t>种植体上部钴铬合金冠（铸造）</t>
  </si>
  <si>
    <t>117.00</t>
  </si>
  <si>
    <t>种植体上部钴铬合金烤瓷冠（一体式工艺）</t>
  </si>
  <si>
    <t>380.00</t>
  </si>
  <si>
    <t>种植体上部钴铬合金烤瓷冠</t>
  </si>
  <si>
    <t>234.00</t>
  </si>
  <si>
    <t>种植体上部钴铬合金烤瓷冠（激光熔铸）</t>
  </si>
  <si>
    <t>316.00</t>
  </si>
  <si>
    <r>
      <rPr>
        <b/>
        <sz val="11"/>
        <rFont val="宋体"/>
        <charset val="134"/>
      </rPr>
      <t>个性化匹配式基台及螺钉</t>
    </r>
    <r>
      <rPr>
        <b/>
        <sz val="11"/>
        <rFont val="Arial"/>
        <charset val="0"/>
      </rPr>
      <t>H</t>
    </r>
    <r>
      <rPr>
        <b/>
        <sz val="11"/>
        <rFont val="宋体"/>
        <charset val="134"/>
      </rPr>
      <t>（六边形 Dentis-D10）</t>
    </r>
  </si>
  <si>
    <t>国械注准20223171835</t>
  </si>
  <si>
    <t>936.00</t>
  </si>
  <si>
    <r>
      <rPr>
        <b/>
        <sz val="11"/>
        <rFont val="宋体"/>
        <charset val="134"/>
      </rPr>
      <t>个性化匹配式基台及螺钉</t>
    </r>
    <r>
      <rPr>
        <b/>
        <sz val="11"/>
        <rFont val="Arial"/>
        <charset val="0"/>
      </rPr>
      <t>H</t>
    </r>
    <r>
      <rPr>
        <b/>
        <sz val="11"/>
        <rFont val="宋体"/>
        <charset val="134"/>
      </rPr>
      <t>（六边形</t>
    </r>
    <r>
      <rPr>
        <b/>
        <sz val="11"/>
        <rFont val="Arial"/>
        <charset val="0"/>
      </rPr>
      <t xml:space="preserve"> DT</t>
    </r>
    <r>
      <rPr>
        <b/>
        <sz val="11"/>
        <rFont val="宋体"/>
        <charset val="134"/>
      </rPr>
      <t>）</t>
    </r>
  </si>
  <si>
    <r>
      <rPr>
        <b/>
        <sz val="11"/>
        <rFont val="宋体"/>
        <charset val="134"/>
      </rPr>
      <t>个性化匹配式基台及螺钉</t>
    </r>
    <r>
      <rPr>
        <b/>
        <sz val="11"/>
        <rFont val="Arial"/>
        <charset val="0"/>
      </rPr>
      <t>O</t>
    </r>
    <r>
      <rPr>
        <b/>
        <sz val="11"/>
        <rFont val="宋体"/>
        <charset val="134"/>
      </rPr>
      <t xml:space="preserve">（三角形 </t>
    </r>
    <r>
      <rPr>
        <b/>
        <sz val="11"/>
        <rFont val="Arial"/>
        <charset val="0"/>
      </rPr>
      <t>iti4.1</t>
    </r>
    <r>
      <rPr>
        <b/>
        <sz val="11"/>
        <rFont val="宋体"/>
        <charset val="134"/>
      </rPr>
      <t>）</t>
    </r>
  </si>
  <si>
    <r>
      <rPr>
        <b/>
        <sz val="11"/>
        <rFont val="宋体"/>
        <charset val="134"/>
      </rPr>
      <t>个性化匹配式基台及螺钉</t>
    </r>
    <r>
      <rPr>
        <b/>
        <sz val="11"/>
        <rFont val="Arial"/>
        <charset val="0"/>
      </rPr>
      <t>O</t>
    </r>
    <r>
      <rPr>
        <b/>
        <sz val="11"/>
        <rFont val="宋体"/>
        <charset val="134"/>
      </rPr>
      <t>（三角形</t>
    </r>
    <r>
      <rPr>
        <b/>
        <sz val="11"/>
        <rFont val="Arial"/>
        <charset val="0"/>
      </rPr>
      <t xml:space="preserve"> NB-REP-M D10</t>
    </r>
    <r>
      <rPr>
        <b/>
        <sz val="11"/>
        <rFont val="宋体"/>
        <charset val="134"/>
      </rPr>
      <t>）</t>
    </r>
  </si>
  <si>
    <r>
      <rPr>
        <b/>
        <sz val="11"/>
        <rFont val="宋体"/>
        <charset val="134"/>
      </rPr>
      <t>四方研磨种植牙系统</t>
    </r>
    <r>
      <rPr>
        <b/>
        <sz val="11"/>
        <rFont val="Arial"/>
        <charset val="0"/>
      </rPr>
      <t>-</t>
    </r>
    <r>
      <rPr>
        <b/>
        <sz val="11"/>
        <rFont val="宋体"/>
        <charset val="134"/>
      </rPr>
      <t>基台</t>
    </r>
    <r>
      <rPr>
        <b/>
        <sz val="11"/>
        <rFont val="Arial"/>
        <charset val="0"/>
      </rPr>
      <t xml:space="preserve"> O</t>
    </r>
    <r>
      <rPr>
        <b/>
        <sz val="11"/>
        <rFont val="宋体"/>
        <charset val="134"/>
      </rPr>
      <t>（四方研磨 θ6GH=1.5 AH=12）</t>
    </r>
  </si>
  <si>
    <r>
      <rPr>
        <b/>
        <sz val="11"/>
        <rFont val="宋体"/>
        <charset val="134"/>
      </rPr>
      <t>四方研磨种植牙系统</t>
    </r>
    <r>
      <rPr>
        <b/>
        <sz val="11"/>
        <rFont val="Arial"/>
        <charset val="0"/>
      </rPr>
      <t>-</t>
    </r>
    <r>
      <rPr>
        <b/>
        <sz val="11"/>
        <rFont val="宋体"/>
        <charset val="134"/>
      </rPr>
      <t>基台</t>
    </r>
    <r>
      <rPr>
        <b/>
        <sz val="11"/>
        <rFont val="Arial"/>
        <charset val="0"/>
      </rPr>
      <t xml:space="preserve"> H</t>
    </r>
    <r>
      <rPr>
        <b/>
        <sz val="11"/>
        <rFont val="宋体"/>
        <charset val="134"/>
      </rPr>
      <t>（四方研磨 θ6GH=1.5 AH=12）</t>
    </r>
  </si>
  <si>
    <t>登腾Dentium种植系统</t>
  </si>
  <si>
    <t>登腾（北京）医疗器械商贸有限公司</t>
  </si>
  <si>
    <t>国械注进20163632232</t>
  </si>
  <si>
    <t>Nobel种植系统</t>
  </si>
  <si>
    <t>诺保科商贸（上海）有限公司（进口代理）</t>
  </si>
  <si>
    <t>国械注进20153173389</t>
  </si>
  <si>
    <t>登特司Dentis种植系统</t>
  </si>
  <si>
    <t>西诺医疗器械集团有限公司</t>
  </si>
  <si>
    <t>国械注进20153633616</t>
  </si>
  <si>
    <r>
      <rPr>
        <sz val="11"/>
        <color theme="1"/>
        <rFont val="宋体"/>
        <charset val="134"/>
        <scheme val="minor"/>
      </rPr>
      <t>备注：</t>
    </r>
    <r>
      <rPr>
        <sz val="11"/>
        <rFont val="宋体"/>
        <charset val="134"/>
      </rPr>
      <t>开展口腔种植类医疗服务项目中，按《惠州市口腔种植类医疗服务项目价格表》的规定另收取项目除外内容可收费的实际使用耗材费用，价格根据采购价格零加成动态调整。</t>
    </r>
  </si>
  <si>
    <t>附件4.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</si>
</sst>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  <numFmt numFmtId="178" formatCode="0.00;[Red]0.00"/>
  </numFmts>
  <fonts count="3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u/>
      <sz val="18"/>
      <name val="宋体"/>
      <charset val="134"/>
      <scheme val="minor"/>
    </font>
    <font>
      <sz val="12"/>
      <name val="宋体"/>
      <charset val="134"/>
      <scheme val="minor"/>
    </font>
    <font>
      <b/>
      <sz val="11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rgb="FF000000"/>
      <name val="宋体"/>
      <charset val="134"/>
    </font>
    <font>
      <b/>
      <u/>
      <sz val="14"/>
      <name val="宋体"/>
      <charset val="134"/>
      <scheme val="minor"/>
    </font>
    <font>
      <sz val="11"/>
      <name val="Arial"/>
      <charset val="0"/>
    </font>
    <font>
      <b/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name val="Arial"/>
      <charset val="0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9" borderId="7" applyNumberFormat="0" applyFont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5" fillId="13" borderId="10" applyNumberFormat="0" applyAlignment="0" applyProtection="0">
      <alignment vertical="center"/>
    </xf>
    <xf numFmtId="0" fontId="26" fillId="13" borderId="6" applyNumberFormat="0" applyAlignment="0" applyProtection="0">
      <alignment vertical="center"/>
    </xf>
    <xf numFmtId="0" fontId="27" fillId="14" borderId="11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</cellStyleXfs>
  <cellXfs count="58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177" fontId="0" fillId="0" borderId="0" xfId="0" applyNumberFormat="1" applyFont="1" applyFill="1" applyBorder="1" applyAlignment="1">
      <alignment vertical="center"/>
    </xf>
    <xf numFmtId="0" fontId="0" fillId="0" borderId="0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177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/>
    </xf>
    <xf numFmtId="177" fontId="3" fillId="0" borderId="1" xfId="0" applyNumberFormat="1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vertical="center"/>
    </xf>
    <xf numFmtId="0" fontId="5" fillId="0" borderId="2" xfId="0" applyFont="1" applyFill="1" applyBorder="1" applyAlignment="1">
      <alignment horizontal="left" vertical="center" wrapText="1"/>
    </xf>
    <xf numFmtId="177" fontId="5" fillId="0" borderId="2" xfId="0" applyNumberFormat="1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177" fontId="5" fillId="0" borderId="1" xfId="0" applyNumberFormat="1" applyFont="1" applyFill="1" applyBorder="1" applyAlignment="1">
      <alignment horizontal="left" vertical="center" wrapText="1"/>
    </xf>
    <xf numFmtId="176" fontId="0" fillId="0" borderId="1" xfId="0" applyNumberFormat="1" applyFont="1" applyFill="1" applyBorder="1" applyAlignment="1">
      <alignment vertical="center"/>
    </xf>
    <xf numFmtId="177" fontId="0" fillId="0" borderId="1" xfId="0" applyNumberFormat="1" applyFont="1" applyFill="1" applyBorder="1" applyAlignment="1">
      <alignment vertical="center"/>
    </xf>
    <xf numFmtId="0" fontId="0" fillId="0" borderId="1" xfId="0" applyFont="1" applyFill="1" applyBorder="1" applyAlignment="1">
      <alignment horizontal="left" vertical="center" wrapText="1"/>
    </xf>
    <xf numFmtId="0" fontId="0" fillId="0" borderId="3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left" vertical="center" wrapText="1"/>
    </xf>
    <xf numFmtId="0" fontId="0" fillId="0" borderId="4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left" vertical="center" wrapText="1"/>
    </xf>
    <xf numFmtId="0" fontId="0" fillId="0" borderId="2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  <xf numFmtId="176" fontId="0" fillId="0" borderId="1" xfId="0" applyNumberFormat="1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left" vertical="center" wrapText="1"/>
    </xf>
    <xf numFmtId="1" fontId="5" fillId="0" borderId="1" xfId="0" applyNumberFormat="1" applyFont="1" applyFill="1" applyBorder="1" applyAlignment="1">
      <alignment horizontal="left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1" xfId="0" applyNumberFormat="1" applyFont="1" applyFill="1" applyBorder="1" applyAlignment="1">
      <alignment horizontal="left" vertical="center" wrapText="1"/>
    </xf>
    <xf numFmtId="0" fontId="7" fillId="0" borderId="1" xfId="0" applyNumberFormat="1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justify" vertical="center"/>
    </xf>
    <xf numFmtId="0" fontId="10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 wrapText="1"/>
    </xf>
    <xf numFmtId="178" fontId="11" fillId="2" borderId="1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left" vertical="center" wrapText="1"/>
    </xf>
    <xf numFmtId="178" fontId="0" fillId="0" borderId="1" xfId="0" applyNumberFormat="1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left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vertical="center" wrapText="1"/>
    </xf>
    <xf numFmtId="0" fontId="0" fillId="3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177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vertical="center"/>
    </xf>
    <xf numFmtId="0" fontId="5" fillId="3" borderId="2" xfId="0" applyFont="1" applyFill="1" applyBorder="1" applyAlignment="1">
      <alignment horizontal="left" vertical="center" wrapText="1"/>
    </xf>
    <xf numFmtId="177" fontId="5" fillId="3" borderId="2" xfId="0" applyNumberFormat="1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1"/>
  <sheetViews>
    <sheetView topLeftCell="A19" workbookViewId="0">
      <selection activeCell="J32" sqref="J32"/>
    </sheetView>
  </sheetViews>
  <sheetFormatPr defaultColWidth="9" defaultRowHeight="13.5"/>
  <cols>
    <col min="1" max="1" width="12.125" style="1" customWidth="1"/>
    <col min="2" max="2" width="10.75" style="1" customWidth="1"/>
    <col min="3" max="3" width="11.125" style="1" customWidth="1"/>
    <col min="4" max="4" width="7.25" style="1" customWidth="1"/>
    <col min="5" max="5" width="8.25" style="1" customWidth="1"/>
    <col min="6" max="6" width="7.375" style="3" customWidth="1"/>
    <col min="7" max="7" width="8.375" style="3" customWidth="1"/>
    <col min="8" max="8" width="19.875" style="4" customWidth="1"/>
    <col min="9" max="9" width="10.625" style="1" customWidth="1"/>
    <col min="10" max="16384" width="9" style="1"/>
  </cols>
  <sheetData>
    <row r="1" s="1" customFormat="1" ht="40.05" customHeight="1" spans="1:8">
      <c r="A1" s="49" t="s">
        <v>0</v>
      </c>
      <c r="B1" s="49"/>
      <c r="C1" s="49"/>
      <c r="D1" s="49"/>
      <c r="E1" s="49"/>
      <c r="F1" s="50"/>
      <c r="G1" s="50"/>
      <c r="H1" s="51"/>
    </row>
    <row r="2" s="1" customFormat="1" ht="28" customHeight="1" spans="1:8">
      <c r="A2" s="9" t="s">
        <v>1</v>
      </c>
      <c r="B2" s="9"/>
      <c r="C2" s="9"/>
      <c r="D2" s="9"/>
      <c r="E2" s="9"/>
      <c r="F2" s="10"/>
      <c r="G2" s="10"/>
      <c r="H2" s="11"/>
    </row>
    <row r="3" s="1" customFormat="1" ht="23" customHeight="1" spans="1:8">
      <c r="A3" s="12" t="s">
        <v>2</v>
      </c>
      <c r="B3" s="13" t="s">
        <v>3</v>
      </c>
      <c r="C3" s="13" t="s">
        <v>4</v>
      </c>
      <c r="D3" s="13" t="s">
        <v>5</v>
      </c>
      <c r="E3" s="14" t="s">
        <v>6</v>
      </c>
      <c r="F3" s="14" t="s">
        <v>7</v>
      </c>
      <c r="G3" s="14" t="s">
        <v>8</v>
      </c>
      <c r="H3" s="15" t="s">
        <v>9</v>
      </c>
    </row>
    <row r="4" s="1" customFormat="1" ht="36" customHeight="1" spans="1:8">
      <c r="A4" s="16" t="s">
        <v>10</v>
      </c>
      <c r="B4" s="17" t="s">
        <v>11</v>
      </c>
      <c r="C4" s="17" t="s">
        <v>12</v>
      </c>
      <c r="D4" s="17" t="s">
        <v>13</v>
      </c>
      <c r="E4" s="18">
        <v>18</v>
      </c>
      <c r="F4" s="19">
        <v>6</v>
      </c>
      <c r="G4" s="20">
        <f t="shared" ref="G4:G11" si="0">E4*F4</f>
        <v>108</v>
      </c>
      <c r="H4" s="21" t="s">
        <v>14</v>
      </c>
    </row>
    <row r="5" s="1" customFormat="1" ht="30" customHeight="1" spans="1:8">
      <c r="A5" s="22" t="s">
        <v>15</v>
      </c>
      <c r="B5" s="17" t="s">
        <v>16</v>
      </c>
      <c r="C5" s="17" t="s">
        <v>17</v>
      </c>
      <c r="D5" s="17" t="s">
        <v>18</v>
      </c>
      <c r="E5" s="18">
        <v>16</v>
      </c>
      <c r="F5" s="19">
        <v>1</v>
      </c>
      <c r="G5" s="20">
        <f t="shared" si="0"/>
        <v>16</v>
      </c>
      <c r="H5" s="23" t="s">
        <v>19</v>
      </c>
    </row>
    <row r="6" s="1" customFormat="1" ht="33" customHeight="1" spans="1:8">
      <c r="A6" s="24"/>
      <c r="B6" s="17" t="s">
        <v>20</v>
      </c>
      <c r="C6" s="17" t="s">
        <v>21</v>
      </c>
      <c r="D6" s="17" t="s">
        <v>13</v>
      </c>
      <c r="E6" s="18">
        <v>19</v>
      </c>
      <c r="F6" s="19">
        <v>1</v>
      </c>
      <c r="G6" s="20">
        <f t="shared" si="0"/>
        <v>19</v>
      </c>
      <c r="H6" s="25"/>
    </row>
    <row r="7" s="1" customFormat="1" ht="48" customHeight="1" spans="1:8">
      <c r="A7" s="26"/>
      <c r="B7" s="27" t="s">
        <v>22</v>
      </c>
      <c r="C7" s="17" t="s">
        <v>23</v>
      </c>
      <c r="D7" s="17" t="s">
        <v>18</v>
      </c>
      <c r="E7" s="18">
        <v>65</v>
      </c>
      <c r="F7" s="28">
        <v>1</v>
      </c>
      <c r="G7" s="20">
        <f t="shared" si="0"/>
        <v>65</v>
      </c>
      <c r="H7" s="29"/>
    </row>
    <row r="8" s="1" customFormat="1" ht="32" customHeight="1" spans="1:8">
      <c r="A8" s="22" t="s">
        <v>24</v>
      </c>
      <c r="B8" s="30">
        <v>210300001</v>
      </c>
      <c r="C8" s="17" t="s">
        <v>25</v>
      </c>
      <c r="D8" s="17" t="s">
        <v>26</v>
      </c>
      <c r="E8" s="18">
        <v>281</v>
      </c>
      <c r="F8" s="28">
        <v>2</v>
      </c>
      <c r="G8" s="20">
        <f t="shared" si="0"/>
        <v>562</v>
      </c>
      <c r="H8" s="23" t="s">
        <v>27</v>
      </c>
    </row>
    <row r="9" s="1" customFormat="1" ht="54" customHeight="1" spans="1:8">
      <c r="A9" s="24"/>
      <c r="B9" s="31" t="s">
        <v>28</v>
      </c>
      <c r="C9" s="32" t="s">
        <v>29</v>
      </c>
      <c r="D9" s="32" t="s">
        <v>30</v>
      </c>
      <c r="E9" s="18">
        <v>120</v>
      </c>
      <c r="F9" s="19">
        <v>2</v>
      </c>
      <c r="G9" s="20">
        <f t="shared" si="0"/>
        <v>240</v>
      </c>
      <c r="H9" s="25"/>
    </row>
    <row r="10" s="1" customFormat="1" ht="30" customHeight="1" spans="1:8">
      <c r="A10" s="24"/>
      <c r="B10" s="30">
        <v>210102008</v>
      </c>
      <c r="C10" s="18" t="s">
        <v>31</v>
      </c>
      <c r="D10" s="17" t="s">
        <v>32</v>
      </c>
      <c r="E10" s="18">
        <v>9</v>
      </c>
      <c r="F10" s="28">
        <v>1</v>
      </c>
      <c r="G10" s="20">
        <f t="shared" si="0"/>
        <v>9</v>
      </c>
      <c r="H10" s="25"/>
    </row>
    <row r="11" s="1" customFormat="1" ht="32" customHeight="1" spans="1:8">
      <c r="A11" s="24"/>
      <c r="B11" s="30">
        <v>210102009</v>
      </c>
      <c r="C11" s="18" t="s">
        <v>33</v>
      </c>
      <c r="D11" s="17" t="s">
        <v>32</v>
      </c>
      <c r="E11" s="18">
        <v>17</v>
      </c>
      <c r="F11" s="28">
        <v>1</v>
      </c>
      <c r="G11" s="20">
        <f t="shared" si="0"/>
        <v>17</v>
      </c>
      <c r="H11" s="25"/>
    </row>
    <row r="12" s="1" customFormat="1" ht="30" customHeight="1" spans="1:8">
      <c r="A12" s="24"/>
      <c r="B12" s="33" t="s">
        <v>34</v>
      </c>
      <c r="C12" s="17" t="s">
        <v>35</v>
      </c>
      <c r="D12" s="17" t="s">
        <v>36</v>
      </c>
      <c r="E12" s="18">
        <v>60</v>
      </c>
      <c r="F12" s="28">
        <v>1</v>
      </c>
      <c r="G12" s="20">
        <v>60</v>
      </c>
      <c r="H12" s="25"/>
    </row>
    <row r="13" s="1" customFormat="1" ht="40" customHeight="1" spans="1:8">
      <c r="A13" s="26"/>
      <c r="B13" s="34" t="s">
        <v>37</v>
      </c>
      <c r="C13" s="17" t="s">
        <v>38</v>
      </c>
      <c r="D13" s="35" t="s">
        <v>39</v>
      </c>
      <c r="E13" s="18">
        <v>14</v>
      </c>
      <c r="F13" s="28">
        <v>1</v>
      </c>
      <c r="G13" s="20">
        <f t="shared" ref="G13:G25" si="1">E13*F13</f>
        <v>14</v>
      </c>
      <c r="H13" s="29"/>
    </row>
    <row r="14" s="1" customFormat="1" ht="39" customHeight="1" spans="1:8">
      <c r="A14" s="16" t="s">
        <v>40</v>
      </c>
      <c r="B14" s="36">
        <v>331800001</v>
      </c>
      <c r="C14" s="17" t="s">
        <v>41</v>
      </c>
      <c r="D14" s="17" t="s">
        <v>42</v>
      </c>
      <c r="E14" s="18">
        <v>1700</v>
      </c>
      <c r="F14" s="28">
        <v>1</v>
      </c>
      <c r="G14" s="20">
        <f t="shared" si="1"/>
        <v>1700</v>
      </c>
      <c r="H14" s="21" t="s">
        <v>43</v>
      </c>
    </row>
    <row r="15" s="1" customFormat="1" ht="43" customHeight="1" spans="1:8">
      <c r="A15" s="16" t="s">
        <v>44</v>
      </c>
      <c r="B15" s="36">
        <v>331800003</v>
      </c>
      <c r="C15" s="17" t="s">
        <v>45</v>
      </c>
      <c r="D15" s="17" t="s">
        <v>42</v>
      </c>
      <c r="E15" s="18">
        <v>1400</v>
      </c>
      <c r="F15" s="28">
        <v>1</v>
      </c>
      <c r="G15" s="20">
        <f t="shared" si="1"/>
        <v>1400</v>
      </c>
      <c r="H15" s="21" t="s">
        <v>46</v>
      </c>
    </row>
    <row r="16" s="1" customFormat="1" ht="74" customHeight="1" spans="1:8">
      <c r="A16" s="22" t="s">
        <v>47</v>
      </c>
      <c r="B16" s="17">
        <v>331800013</v>
      </c>
      <c r="C16" s="17" t="s">
        <v>48</v>
      </c>
      <c r="D16" s="17" t="s">
        <v>49</v>
      </c>
      <c r="E16" s="18">
        <v>300</v>
      </c>
      <c r="F16" s="28">
        <v>0</v>
      </c>
      <c r="G16" s="20">
        <f t="shared" si="1"/>
        <v>0</v>
      </c>
      <c r="H16" s="21" t="s">
        <v>50</v>
      </c>
    </row>
    <row r="17" s="1" customFormat="1" ht="38" customHeight="1" spans="1:8">
      <c r="A17" s="24"/>
      <c r="B17" s="17">
        <v>331800014</v>
      </c>
      <c r="C17" s="17" t="s">
        <v>51</v>
      </c>
      <c r="D17" s="17" t="s">
        <v>52</v>
      </c>
      <c r="E17" s="18">
        <v>566</v>
      </c>
      <c r="F17" s="28">
        <v>0</v>
      </c>
      <c r="G17" s="20">
        <f t="shared" si="1"/>
        <v>0</v>
      </c>
      <c r="H17" s="21" t="s">
        <v>53</v>
      </c>
    </row>
    <row r="18" s="1" customFormat="1" ht="31" customHeight="1" spans="1:8">
      <c r="A18" s="26"/>
      <c r="B18" s="17">
        <v>331800015</v>
      </c>
      <c r="C18" s="17" t="s">
        <v>54</v>
      </c>
      <c r="D18" s="17" t="s">
        <v>52</v>
      </c>
      <c r="E18" s="18">
        <v>861</v>
      </c>
      <c r="F18" s="28">
        <v>0</v>
      </c>
      <c r="G18" s="20">
        <f t="shared" si="1"/>
        <v>0</v>
      </c>
      <c r="H18" s="21" t="s">
        <v>53</v>
      </c>
    </row>
    <row r="19" s="1" customFormat="1" ht="31" customHeight="1" spans="1:8">
      <c r="A19" s="16" t="s">
        <v>55</v>
      </c>
      <c r="B19" s="30">
        <v>330100001</v>
      </c>
      <c r="C19" s="17" t="s">
        <v>56</v>
      </c>
      <c r="D19" s="17" t="s">
        <v>13</v>
      </c>
      <c r="E19" s="18">
        <v>28</v>
      </c>
      <c r="F19" s="28">
        <v>2</v>
      </c>
      <c r="G19" s="20">
        <f t="shared" si="1"/>
        <v>56</v>
      </c>
      <c r="H19" s="21" t="s">
        <v>57</v>
      </c>
    </row>
    <row r="20" s="48" customFormat="1" ht="25" customHeight="1" spans="1:8">
      <c r="A20" s="52" t="s">
        <v>2</v>
      </c>
      <c r="B20" s="53" t="s">
        <v>3</v>
      </c>
      <c r="C20" s="53" t="s">
        <v>4</v>
      </c>
      <c r="D20" s="53" t="s">
        <v>5</v>
      </c>
      <c r="E20" s="54" t="s">
        <v>6</v>
      </c>
      <c r="F20" s="54" t="s">
        <v>7</v>
      </c>
      <c r="G20" s="54" t="s">
        <v>8</v>
      </c>
      <c r="H20" s="55" t="s">
        <v>9</v>
      </c>
    </row>
    <row r="21" s="1" customFormat="1" ht="27" customHeight="1" spans="1:8">
      <c r="A21" s="22" t="s">
        <v>58</v>
      </c>
      <c r="B21" s="30">
        <v>120600004</v>
      </c>
      <c r="C21" s="17" t="s">
        <v>59</v>
      </c>
      <c r="D21" s="17" t="s">
        <v>13</v>
      </c>
      <c r="E21" s="18">
        <v>15</v>
      </c>
      <c r="F21" s="28">
        <v>2</v>
      </c>
      <c r="G21" s="20">
        <f t="shared" ref="G21:G26" si="2">E21*F21</f>
        <v>30</v>
      </c>
      <c r="H21" s="23" t="s">
        <v>60</v>
      </c>
    </row>
    <row r="22" s="1" customFormat="1" ht="26" customHeight="1" spans="1:8">
      <c r="A22" s="26"/>
      <c r="B22" s="30">
        <v>310510004</v>
      </c>
      <c r="C22" s="17" t="s">
        <v>61</v>
      </c>
      <c r="D22" s="17" t="s">
        <v>62</v>
      </c>
      <c r="E22" s="18">
        <v>5.8</v>
      </c>
      <c r="F22" s="28">
        <v>2</v>
      </c>
      <c r="G22" s="20">
        <f t="shared" si="2"/>
        <v>11.6</v>
      </c>
      <c r="H22" s="29"/>
    </row>
    <row r="23" s="1" customFormat="1" ht="41" customHeight="1" spans="1:8">
      <c r="A23" s="22" t="s">
        <v>63</v>
      </c>
      <c r="B23" s="17">
        <v>611301003</v>
      </c>
      <c r="C23" s="17" t="s">
        <v>64</v>
      </c>
      <c r="D23" s="17" t="s">
        <v>65</v>
      </c>
      <c r="E23" s="18">
        <v>0.065</v>
      </c>
      <c r="F23" s="28">
        <v>12</v>
      </c>
      <c r="G23" s="20">
        <f t="shared" si="2"/>
        <v>0.78</v>
      </c>
      <c r="H23" s="23" t="s">
        <v>66</v>
      </c>
    </row>
    <row r="24" s="1" customFormat="1" ht="52" customHeight="1" spans="1:8">
      <c r="A24" s="24"/>
      <c r="B24" s="17">
        <v>612500034</v>
      </c>
      <c r="C24" s="17" t="s">
        <v>67</v>
      </c>
      <c r="D24" s="17" t="s">
        <v>65</v>
      </c>
      <c r="E24" s="18">
        <v>0.1</v>
      </c>
      <c r="F24" s="28">
        <v>12</v>
      </c>
      <c r="G24" s="20">
        <f t="shared" si="2"/>
        <v>1.2</v>
      </c>
      <c r="H24" s="25"/>
    </row>
    <row r="25" s="1" customFormat="1" ht="45" customHeight="1" spans="1:8">
      <c r="A25" s="24"/>
      <c r="B25" s="17">
        <v>621002005</v>
      </c>
      <c r="C25" s="17" t="s">
        <v>68</v>
      </c>
      <c r="D25" s="17" t="s">
        <v>69</v>
      </c>
      <c r="E25" s="18">
        <v>3</v>
      </c>
      <c r="F25" s="28">
        <v>3</v>
      </c>
      <c r="G25" s="20">
        <f t="shared" si="2"/>
        <v>9</v>
      </c>
      <c r="H25" s="25"/>
    </row>
    <row r="26" s="1" customFormat="1" ht="48" customHeight="1" spans="1:8">
      <c r="A26" s="26"/>
      <c r="B26" s="17">
        <v>612500072</v>
      </c>
      <c r="C26" s="17" t="s">
        <v>70</v>
      </c>
      <c r="D26" s="17" t="s">
        <v>65</v>
      </c>
      <c r="E26" s="18">
        <v>0.288</v>
      </c>
      <c r="F26" s="28">
        <v>3</v>
      </c>
      <c r="G26" s="20">
        <f t="shared" si="2"/>
        <v>0.864</v>
      </c>
      <c r="H26" s="29"/>
    </row>
    <row r="27" s="1" customFormat="1" ht="35" customHeight="1" spans="1:8">
      <c r="A27" s="16" t="s">
        <v>71</v>
      </c>
      <c r="B27" s="17"/>
      <c r="C27" s="17"/>
      <c r="D27" s="17"/>
      <c r="E27" s="18"/>
      <c r="F27" s="28"/>
      <c r="G27" s="20">
        <f>SUM(G4:G26)</f>
        <v>4319.444</v>
      </c>
      <c r="H27" s="21" t="s">
        <v>72</v>
      </c>
    </row>
    <row r="28" s="1" customFormat="1" ht="20" customHeight="1" spans="6:8">
      <c r="F28" s="3"/>
      <c r="G28" s="3"/>
      <c r="H28" s="4"/>
    </row>
    <row r="29" s="1" customFormat="1" ht="20" customHeight="1" spans="6:8">
      <c r="F29" s="3"/>
      <c r="G29" s="3"/>
      <c r="H29" s="4"/>
    </row>
    <row r="30" s="1" customFormat="1" ht="42" customHeight="1" spans="1:9">
      <c r="A30" s="37" t="s">
        <v>73</v>
      </c>
      <c r="B30" s="37"/>
      <c r="C30" s="37"/>
      <c r="D30" s="37"/>
      <c r="E30" s="37"/>
      <c r="F30" s="37"/>
      <c r="G30" s="37"/>
      <c r="H30" s="37"/>
      <c r="I30" s="37"/>
    </row>
    <row r="31" s="2" customFormat="1" ht="20" customHeight="1" spans="1:9">
      <c r="A31" s="38" t="s">
        <v>74</v>
      </c>
      <c r="B31" s="38"/>
      <c r="C31" s="38" t="s">
        <v>75</v>
      </c>
      <c r="D31" s="38"/>
      <c r="E31" s="38" t="s">
        <v>76</v>
      </c>
      <c r="F31" s="38"/>
      <c r="G31" s="38"/>
      <c r="H31" s="39" t="s">
        <v>77</v>
      </c>
      <c r="I31" s="46"/>
    </row>
    <row r="32" s="1" customFormat="1" ht="38" customHeight="1" spans="1:8">
      <c r="A32" s="40" t="s">
        <v>78</v>
      </c>
      <c r="B32" s="40"/>
      <c r="C32" s="40" t="s">
        <v>79</v>
      </c>
      <c r="D32" s="40"/>
      <c r="E32" s="38" t="s">
        <v>80</v>
      </c>
      <c r="F32" s="38"/>
      <c r="G32" s="41"/>
      <c r="H32" s="42" t="s">
        <v>81</v>
      </c>
    </row>
    <row r="33" s="1" customFormat="1" ht="34" customHeight="1" spans="1:8">
      <c r="A33" s="40" t="s">
        <v>82</v>
      </c>
      <c r="B33" s="40"/>
      <c r="C33" s="40" t="s">
        <v>79</v>
      </c>
      <c r="D33" s="40"/>
      <c r="E33" s="38" t="s">
        <v>80</v>
      </c>
      <c r="F33" s="38"/>
      <c r="G33" s="41"/>
      <c r="H33" s="42" t="s">
        <v>83</v>
      </c>
    </row>
    <row r="34" s="1" customFormat="1" ht="33" customHeight="1" spans="1:8">
      <c r="A34" s="40" t="s">
        <v>84</v>
      </c>
      <c r="B34" s="40"/>
      <c r="C34" s="40" t="s">
        <v>79</v>
      </c>
      <c r="D34" s="40"/>
      <c r="E34" s="38" t="s">
        <v>80</v>
      </c>
      <c r="F34" s="38"/>
      <c r="G34" s="41"/>
      <c r="H34" s="42" t="s">
        <v>83</v>
      </c>
    </row>
    <row r="35" s="1" customFormat="1" ht="30" customHeight="1" spans="1:8">
      <c r="A35" s="40" t="s">
        <v>85</v>
      </c>
      <c r="B35" s="40"/>
      <c r="C35" s="40" t="s">
        <v>79</v>
      </c>
      <c r="D35" s="40"/>
      <c r="E35" s="38" t="s">
        <v>80</v>
      </c>
      <c r="F35" s="38"/>
      <c r="G35" s="41"/>
      <c r="H35" s="42" t="s">
        <v>86</v>
      </c>
    </row>
    <row r="36" s="1" customFormat="1" ht="30" customHeight="1" spans="1:8">
      <c r="A36" s="40" t="s">
        <v>87</v>
      </c>
      <c r="B36" s="40"/>
      <c r="C36" s="40" t="s">
        <v>79</v>
      </c>
      <c r="D36" s="40"/>
      <c r="E36" s="38" t="s">
        <v>80</v>
      </c>
      <c r="F36" s="38"/>
      <c r="G36" s="41"/>
      <c r="H36" s="42" t="s">
        <v>88</v>
      </c>
    </row>
    <row r="37" s="1" customFormat="1" ht="30" customHeight="1" spans="1:8">
      <c r="A37" s="40" t="s">
        <v>89</v>
      </c>
      <c r="B37" s="40"/>
      <c r="C37" s="40" t="s">
        <v>79</v>
      </c>
      <c r="D37" s="40"/>
      <c r="E37" s="38" t="s">
        <v>80</v>
      </c>
      <c r="F37" s="38"/>
      <c r="G37" s="41"/>
      <c r="H37" s="42" t="s">
        <v>90</v>
      </c>
    </row>
    <row r="38" s="1" customFormat="1" ht="30" customHeight="1" spans="1:8">
      <c r="A38" s="40" t="s">
        <v>91</v>
      </c>
      <c r="B38" s="40"/>
      <c r="C38" s="40" t="s">
        <v>79</v>
      </c>
      <c r="D38" s="40"/>
      <c r="E38" s="38" t="s">
        <v>80</v>
      </c>
      <c r="F38" s="38"/>
      <c r="G38" s="41"/>
      <c r="H38" s="42" t="s">
        <v>92</v>
      </c>
    </row>
    <row r="39" s="1" customFormat="1" ht="30" customHeight="1" spans="1:8">
      <c r="A39" s="40" t="s">
        <v>93</v>
      </c>
      <c r="B39" s="40"/>
      <c r="C39" s="40" t="s">
        <v>79</v>
      </c>
      <c r="D39" s="40"/>
      <c r="E39" s="38" t="s">
        <v>80</v>
      </c>
      <c r="F39" s="38"/>
      <c r="G39" s="41"/>
      <c r="H39" s="42" t="s">
        <v>94</v>
      </c>
    </row>
    <row r="40" s="1" customFormat="1" ht="30" customHeight="1" spans="1:8">
      <c r="A40" s="40" t="s">
        <v>95</v>
      </c>
      <c r="B40" s="40"/>
      <c r="C40" s="40" t="s">
        <v>79</v>
      </c>
      <c r="D40" s="40"/>
      <c r="E40" s="38" t="s">
        <v>80</v>
      </c>
      <c r="F40" s="38"/>
      <c r="G40" s="41"/>
      <c r="H40" s="42" t="s">
        <v>96</v>
      </c>
    </row>
    <row r="41" s="1" customFormat="1" ht="30" customHeight="1" spans="1:8">
      <c r="A41" s="43" t="s">
        <v>97</v>
      </c>
      <c r="B41" s="40"/>
      <c r="C41" s="40" t="s">
        <v>79</v>
      </c>
      <c r="D41" s="40"/>
      <c r="E41" s="38" t="s">
        <v>98</v>
      </c>
      <c r="F41" s="38"/>
      <c r="G41" s="41"/>
      <c r="H41" s="42" t="s">
        <v>99</v>
      </c>
    </row>
    <row r="42" s="48" customFormat="1" ht="30" customHeight="1" spans="1:8">
      <c r="A42" s="56" t="s">
        <v>74</v>
      </c>
      <c r="B42" s="56"/>
      <c r="C42" s="56" t="s">
        <v>75</v>
      </c>
      <c r="D42" s="56"/>
      <c r="E42" s="56" t="s">
        <v>76</v>
      </c>
      <c r="F42" s="56"/>
      <c r="G42" s="56"/>
      <c r="H42" s="57" t="s">
        <v>77</v>
      </c>
    </row>
    <row r="43" s="1" customFormat="1" ht="30" customHeight="1" spans="1:8">
      <c r="A43" s="43" t="s">
        <v>100</v>
      </c>
      <c r="B43" s="40"/>
      <c r="C43" s="40" t="s">
        <v>79</v>
      </c>
      <c r="D43" s="40"/>
      <c r="E43" s="38" t="s">
        <v>98</v>
      </c>
      <c r="F43" s="38"/>
      <c r="G43" s="41"/>
      <c r="H43" s="42" t="s">
        <v>99</v>
      </c>
    </row>
    <row r="44" s="1" customFormat="1" ht="30" customHeight="1" spans="1:8">
      <c r="A44" s="43" t="s">
        <v>101</v>
      </c>
      <c r="B44" s="40"/>
      <c r="C44" s="40" t="s">
        <v>79</v>
      </c>
      <c r="D44" s="40"/>
      <c r="E44" s="38" t="s">
        <v>98</v>
      </c>
      <c r="F44" s="38"/>
      <c r="G44" s="41"/>
      <c r="H44" s="42" t="s">
        <v>99</v>
      </c>
    </row>
    <row r="45" s="1" customFormat="1" ht="30" customHeight="1" spans="1:8">
      <c r="A45" s="43" t="s">
        <v>102</v>
      </c>
      <c r="B45" s="40"/>
      <c r="C45" s="40" t="s">
        <v>79</v>
      </c>
      <c r="D45" s="40"/>
      <c r="E45" s="38" t="s">
        <v>98</v>
      </c>
      <c r="F45" s="38"/>
      <c r="G45" s="41"/>
      <c r="H45" s="42" t="s">
        <v>99</v>
      </c>
    </row>
    <row r="46" s="1" customFormat="1" ht="31" customHeight="1" spans="1:8">
      <c r="A46" s="43" t="s">
        <v>103</v>
      </c>
      <c r="B46" s="40"/>
      <c r="C46" s="40" t="s">
        <v>79</v>
      </c>
      <c r="D46" s="40"/>
      <c r="E46" s="38" t="s">
        <v>98</v>
      </c>
      <c r="F46" s="38"/>
      <c r="G46" s="41"/>
      <c r="H46" s="42" t="s">
        <v>99</v>
      </c>
    </row>
    <row r="47" s="1" customFormat="1" ht="30" customHeight="1" spans="1:8">
      <c r="A47" s="43" t="s">
        <v>104</v>
      </c>
      <c r="B47" s="40"/>
      <c r="C47" s="40" t="s">
        <v>79</v>
      </c>
      <c r="D47" s="40"/>
      <c r="E47" s="38" t="s">
        <v>98</v>
      </c>
      <c r="F47" s="38"/>
      <c r="G47" s="41"/>
      <c r="H47" s="42" t="s">
        <v>99</v>
      </c>
    </row>
    <row r="48" s="1" customFormat="1" ht="30" customHeight="1" spans="1:8">
      <c r="A48" s="40" t="s">
        <v>105</v>
      </c>
      <c r="B48" s="40"/>
      <c r="C48" s="40" t="s">
        <v>106</v>
      </c>
      <c r="D48" s="40"/>
      <c r="E48" s="38" t="s">
        <v>107</v>
      </c>
      <c r="F48" s="38"/>
      <c r="G48" s="41"/>
      <c r="H48" s="44">
        <v>770</v>
      </c>
    </row>
    <row r="49" s="1" customFormat="1" ht="30" customHeight="1" spans="1:8">
      <c r="A49" s="40" t="s">
        <v>108</v>
      </c>
      <c r="B49" s="40"/>
      <c r="C49" s="40" t="s">
        <v>109</v>
      </c>
      <c r="D49" s="40"/>
      <c r="E49" s="38" t="s">
        <v>110</v>
      </c>
      <c r="F49" s="38"/>
      <c r="G49" s="41"/>
      <c r="H49" s="44">
        <v>1855</v>
      </c>
    </row>
    <row r="50" s="1" customFormat="1" ht="30" customHeight="1" spans="1:8">
      <c r="A50" s="40" t="s">
        <v>111</v>
      </c>
      <c r="B50" s="40"/>
      <c r="C50" s="40" t="s">
        <v>112</v>
      </c>
      <c r="D50" s="40"/>
      <c r="E50" s="38" t="s">
        <v>113</v>
      </c>
      <c r="F50" s="38"/>
      <c r="G50" s="41"/>
      <c r="H50" s="44">
        <v>710</v>
      </c>
    </row>
    <row r="51" s="1" customFormat="1" ht="57" customHeight="1" spans="1:9">
      <c r="A51" s="45" t="s">
        <v>114</v>
      </c>
      <c r="B51" s="45"/>
      <c r="C51" s="45"/>
      <c r="D51" s="45"/>
      <c r="E51" s="45"/>
      <c r="F51" s="45"/>
      <c r="G51" s="45"/>
      <c r="H51" s="45"/>
      <c r="I51" s="47"/>
    </row>
  </sheetData>
  <mergeCells count="73">
    <mergeCell ref="A1:H1"/>
    <mergeCell ref="A2:H2"/>
    <mergeCell ref="A30:I30"/>
    <mergeCell ref="A31:B31"/>
    <mergeCell ref="C31:D31"/>
    <mergeCell ref="E31:G31"/>
    <mergeCell ref="A32:B32"/>
    <mergeCell ref="C32:D32"/>
    <mergeCell ref="E32:G32"/>
    <mergeCell ref="A33:B33"/>
    <mergeCell ref="C33:D33"/>
    <mergeCell ref="E33:G33"/>
    <mergeCell ref="A34:B34"/>
    <mergeCell ref="C34:D34"/>
    <mergeCell ref="E34:G34"/>
    <mergeCell ref="A35:B35"/>
    <mergeCell ref="C35:D35"/>
    <mergeCell ref="E35:G35"/>
    <mergeCell ref="A36:B36"/>
    <mergeCell ref="C36:D36"/>
    <mergeCell ref="E36:G36"/>
    <mergeCell ref="A37:B37"/>
    <mergeCell ref="C37:D37"/>
    <mergeCell ref="E37:G37"/>
    <mergeCell ref="A38:B38"/>
    <mergeCell ref="C38:D38"/>
    <mergeCell ref="E38:G38"/>
    <mergeCell ref="A39:B39"/>
    <mergeCell ref="C39:D39"/>
    <mergeCell ref="E39:G39"/>
    <mergeCell ref="A40:B40"/>
    <mergeCell ref="C40:D40"/>
    <mergeCell ref="E40:G40"/>
    <mergeCell ref="A41:B41"/>
    <mergeCell ref="C41:D41"/>
    <mergeCell ref="E41:G41"/>
    <mergeCell ref="A42:B42"/>
    <mergeCell ref="C42:D42"/>
    <mergeCell ref="E42:G42"/>
    <mergeCell ref="A43:B43"/>
    <mergeCell ref="C43:D43"/>
    <mergeCell ref="E43:G43"/>
    <mergeCell ref="A44:B44"/>
    <mergeCell ref="C44:D44"/>
    <mergeCell ref="E44:G44"/>
    <mergeCell ref="A45:B45"/>
    <mergeCell ref="C45:D45"/>
    <mergeCell ref="E45:G45"/>
    <mergeCell ref="A46:B46"/>
    <mergeCell ref="C46:D46"/>
    <mergeCell ref="E46:G46"/>
    <mergeCell ref="A47:B47"/>
    <mergeCell ref="C47:D47"/>
    <mergeCell ref="E47:G47"/>
    <mergeCell ref="A48:B48"/>
    <mergeCell ref="C48:D48"/>
    <mergeCell ref="E48:G48"/>
    <mergeCell ref="A49:B49"/>
    <mergeCell ref="C49:D49"/>
    <mergeCell ref="E49:G49"/>
    <mergeCell ref="A50:B50"/>
    <mergeCell ref="C50:D50"/>
    <mergeCell ref="E50:G50"/>
    <mergeCell ref="A51:H51"/>
    <mergeCell ref="A5:A7"/>
    <mergeCell ref="A8:A13"/>
    <mergeCell ref="A16:A18"/>
    <mergeCell ref="A21:A22"/>
    <mergeCell ref="A23:A26"/>
    <mergeCell ref="H5:H7"/>
    <mergeCell ref="H8:H13"/>
    <mergeCell ref="H21:H22"/>
    <mergeCell ref="H23:H26"/>
  </mergeCells>
  <conditionalFormatting sqref="B4">
    <cfRule type="duplicateValues" dxfId="0" priority="15"/>
  </conditionalFormatting>
  <conditionalFormatting sqref="B7">
    <cfRule type="duplicateValues" dxfId="0" priority="3"/>
  </conditionalFormatting>
  <conditionalFormatting sqref="B14">
    <cfRule type="duplicateValues" dxfId="0" priority="11"/>
  </conditionalFormatting>
  <conditionalFormatting sqref="B15">
    <cfRule type="duplicateValues" dxfId="0" priority="12"/>
  </conditionalFormatting>
  <conditionalFormatting sqref="B16">
    <cfRule type="duplicateValues" dxfId="0" priority="10"/>
  </conditionalFormatting>
  <conditionalFormatting sqref="B19">
    <cfRule type="duplicateValues" dxfId="0" priority="9"/>
  </conditionalFormatting>
  <conditionalFormatting sqref="B21">
    <cfRule type="duplicateValues" dxfId="0" priority="8"/>
  </conditionalFormatting>
  <conditionalFormatting sqref="B22">
    <cfRule type="duplicateValues" dxfId="0" priority="6"/>
  </conditionalFormatting>
  <conditionalFormatting sqref="B23">
    <cfRule type="duplicateValues" dxfId="0" priority="4"/>
  </conditionalFormatting>
  <conditionalFormatting sqref="B24">
    <cfRule type="duplicateValues" dxfId="0" priority="5"/>
  </conditionalFormatting>
  <conditionalFormatting sqref="B5:B6">
    <cfRule type="duplicateValues" dxfId="0" priority="14"/>
  </conditionalFormatting>
  <conditionalFormatting sqref="B8:B9">
    <cfRule type="duplicateValues" dxfId="0" priority="13"/>
  </conditionalFormatting>
  <conditionalFormatting sqref="B10:B11">
    <cfRule type="duplicateValues" dxfId="0" priority="2"/>
  </conditionalFormatting>
  <conditionalFormatting sqref="B12:B13">
    <cfRule type="duplicateValues" dxfId="0" priority="1"/>
  </conditionalFormatting>
  <conditionalFormatting sqref="B25:B27">
    <cfRule type="duplicateValues" dxfId="0" priority="7"/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0"/>
  <sheetViews>
    <sheetView tabSelected="1" workbookViewId="0">
      <selection activeCell="J5" sqref="J5"/>
    </sheetView>
  </sheetViews>
  <sheetFormatPr defaultColWidth="9" defaultRowHeight="13.5"/>
  <cols>
    <col min="1" max="1" width="12.125" style="1" customWidth="1"/>
    <col min="2" max="2" width="10.75" style="1" customWidth="1"/>
    <col min="3" max="3" width="11.125" style="1" customWidth="1"/>
    <col min="4" max="4" width="7.25" style="1" customWidth="1"/>
    <col min="5" max="5" width="8.25" style="1" customWidth="1"/>
    <col min="6" max="6" width="7.375" style="3" customWidth="1"/>
    <col min="7" max="7" width="8.375" style="3" customWidth="1"/>
    <col min="8" max="8" width="19.875" style="4" customWidth="1"/>
    <col min="9" max="9" width="10.625" style="1" customWidth="1"/>
    <col min="10" max="16384" width="9" style="1"/>
  </cols>
  <sheetData>
    <row r="1" spans="1:8">
      <c r="A1" s="5" t="s">
        <v>115</v>
      </c>
      <c r="B1" s="5"/>
      <c r="C1" s="5"/>
      <c r="D1" s="5"/>
      <c r="E1" s="5"/>
      <c r="F1" s="5"/>
      <c r="G1" s="5"/>
      <c r="H1" s="5"/>
    </row>
    <row r="2" s="1" customFormat="1" ht="40.05" customHeight="1" spans="1:8">
      <c r="A2" s="6" t="s">
        <v>0</v>
      </c>
      <c r="B2" s="6"/>
      <c r="C2" s="6"/>
      <c r="D2" s="6"/>
      <c r="E2" s="6"/>
      <c r="F2" s="7"/>
      <c r="G2" s="7"/>
      <c r="H2" s="8"/>
    </row>
    <row r="3" s="1" customFormat="1" ht="28" customHeight="1" spans="1:8">
      <c r="A3" s="9" t="s">
        <v>1</v>
      </c>
      <c r="B3" s="9"/>
      <c r="C3" s="9"/>
      <c r="D3" s="9"/>
      <c r="E3" s="9"/>
      <c r="F3" s="10"/>
      <c r="G3" s="10"/>
      <c r="H3" s="11"/>
    </row>
    <row r="4" s="1" customFormat="1" ht="23" customHeight="1" spans="1:8">
      <c r="A4" s="12" t="s">
        <v>2</v>
      </c>
      <c r="B4" s="13" t="s">
        <v>3</v>
      </c>
      <c r="C4" s="13" t="s">
        <v>4</v>
      </c>
      <c r="D4" s="13" t="s">
        <v>5</v>
      </c>
      <c r="E4" s="14" t="s">
        <v>6</v>
      </c>
      <c r="F4" s="14" t="s">
        <v>7</v>
      </c>
      <c r="G4" s="14" t="s">
        <v>8</v>
      </c>
      <c r="H4" s="15" t="s">
        <v>9</v>
      </c>
    </row>
    <row r="5" s="1" customFormat="1" ht="36" customHeight="1" spans="1:8">
      <c r="A5" s="16" t="s">
        <v>10</v>
      </c>
      <c r="B5" s="17" t="s">
        <v>11</v>
      </c>
      <c r="C5" s="17" t="s">
        <v>12</v>
      </c>
      <c r="D5" s="17" t="s">
        <v>13</v>
      </c>
      <c r="E5" s="18">
        <v>18</v>
      </c>
      <c r="F5" s="19">
        <v>6</v>
      </c>
      <c r="G5" s="20">
        <f t="shared" ref="G5:G12" si="0">E5*F5</f>
        <v>108</v>
      </c>
      <c r="H5" s="21" t="s">
        <v>14</v>
      </c>
    </row>
    <row r="6" s="1" customFormat="1" ht="30" customHeight="1" spans="1:8">
      <c r="A6" s="22" t="s">
        <v>15</v>
      </c>
      <c r="B6" s="17" t="s">
        <v>16</v>
      </c>
      <c r="C6" s="17" t="s">
        <v>17</v>
      </c>
      <c r="D6" s="17" t="s">
        <v>18</v>
      </c>
      <c r="E6" s="18">
        <v>16</v>
      </c>
      <c r="F6" s="19">
        <v>1</v>
      </c>
      <c r="G6" s="20">
        <f t="shared" si="0"/>
        <v>16</v>
      </c>
      <c r="H6" s="23" t="s">
        <v>19</v>
      </c>
    </row>
    <row r="7" s="1" customFormat="1" ht="33" customHeight="1" spans="1:8">
      <c r="A7" s="24"/>
      <c r="B7" s="17" t="s">
        <v>20</v>
      </c>
      <c r="C7" s="17" t="s">
        <v>21</v>
      </c>
      <c r="D7" s="17" t="s">
        <v>13</v>
      </c>
      <c r="E7" s="18">
        <v>19</v>
      </c>
      <c r="F7" s="19">
        <v>1</v>
      </c>
      <c r="G7" s="20">
        <f t="shared" si="0"/>
        <v>19</v>
      </c>
      <c r="H7" s="25"/>
    </row>
    <row r="8" s="1" customFormat="1" ht="48" customHeight="1" spans="1:8">
      <c r="A8" s="26"/>
      <c r="B8" s="27" t="s">
        <v>22</v>
      </c>
      <c r="C8" s="17" t="s">
        <v>23</v>
      </c>
      <c r="D8" s="17" t="s">
        <v>18</v>
      </c>
      <c r="E8" s="18">
        <v>65</v>
      </c>
      <c r="F8" s="28">
        <v>1</v>
      </c>
      <c r="G8" s="20">
        <f t="shared" si="0"/>
        <v>65</v>
      </c>
      <c r="H8" s="29"/>
    </row>
    <row r="9" s="1" customFormat="1" ht="32" customHeight="1" spans="1:8">
      <c r="A9" s="22" t="s">
        <v>24</v>
      </c>
      <c r="B9" s="30">
        <v>210300001</v>
      </c>
      <c r="C9" s="17" t="s">
        <v>25</v>
      </c>
      <c r="D9" s="17" t="s">
        <v>26</v>
      </c>
      <c r="E9" s="18">
        <v>281</v>
      </c>
      <c r="F9" s="28">
        <v>2</v>
      </c>
      <c r="G9" s="20">
        <f t="shared" si="0"/>
        <v>562</v>
      </c>
      <c r="H9" s="23" t="s">
        <v>27</v>
      </c>
    </row>
    <row r="10" s="1" customFormat="1" ht="54" customHeight="1" spans="1:8">
      <c r="A10" s="24"/>
      <c r="B10" s="31" t="s">
        <v>28</v>
      </c>
      <c r="C10" s="32" t="s">
        <v>29</v>
      </c>
      <c r="D10" s="32" t="s">
        <v>30</v>
      </c>
      <c r="E10" s="18">
        <v>120</v>
      </c>
      <c r="F10" s="19">
        <v>2</v>
      </c>
      <c r="G10" s="20">
        <f t="shared" si="0"/>
        <v>240</v>
      </c>
      <c r="H10" s="25"/>
    </row>
    <row r="11" s="1" customFormat="1" ht="30" customHeight="1" spans="1:8">
      <c r="A11" s="24"/>
      <c r="B11" s="30">
        <v>210102008</v>
      </c>
      <c r="C11" s="18" t="s">
        <v>31</v>
      </c>
      <c r="D11" s="17" t="s">
        <v>32</v>
      </c>
      <c r="E11" s="18">
        <v>9</v>
      </c>
      <c r="F11" s="28">
        <v>1</v>
      </c>
      <c r="G11" s="20">
        <f t="shared" si="0"/>
        <v>9</v>
      </c>
      <c r="H11" s="25"/>
    </row>
    <row r="12" s="1" customFormat="1" ht="32" customHeight="1" spans="1:8">
      <c r="A12" s="24"/>
      <c r="B12" s="30">
        <v>210102009</v>
      </c>
      <c r="C12" s="18" t="s">
        <v>33</v>
      </c>
      <c r="D12" s="17" t="s">
        <v>32</v>
      </c>
      <c r="E12" s="18">
        <v>17</v>
      </c>
      <c r="F12" s="28">
        <v>1</v>
      </c>
      <c r="G12" s="20">
        <f t="shared" si="0"/>
        <v>17</v>
      </c>
      <c r="H12" s="25"/>
    </row>
    <row r="13" s="1" customFormat="1" ht="30" customHeight="1" spans="1:8">
      <c r="A13" s="24"/>
      <c r="B13" s="33" t="s">
        <v>34</v>
      </c>
      <c r="C13" s="17" t="s">
        <v>35</v>
      </c>
      <c r="D13" s="17" t="s">
        <v>36</v>
      </c>
      <c r="E13" s="18">
        <v>60</v>
      </c>
      <c r="F13" s="28">
        <v>1</v>
      </c>
      <c r="G13" s="20">
        <v>60</v>
      </c>
      <c r="H13" s="25"/>
    </row>
    <row r="14" s="1" customFormat="1" ht="40" customHeight="1" spans="1:8">
      <c r="A14" s="26"/>
      <c r="B14" s="34" t="s">
        <v>37</v>
      </c>
      <c r="C14" s="17" t="s">
        <v>38</v>
      </c>
      <c r="D14" s="35" t="s">
        <v>39</v>
      </c>
      <c r="E14" s="18">
        <v>14</v>
      </c>
      <c r="F14" s="28">
        <v>1</v>
      </c>
      <c r="G14" s="20">
        <f t="shared" ref="G14:G20" si="1">E14*F14</f>
        <v>14</v>
      </c>
      <c r="H14" s="29"/>
    </row>
    <row r="15" s="1" customFormat="1" ht="39" customHeight="1" spans="1:8">
      <c r="A15" s="16" t="s">
        <v>40</v>
      </c>
      <c r="B15" s="36">
        <v>331800001</v>
      </c>
      <c r="C15" s="17" t="s">
        <v>41</v>
      </c>
      <c r="D15" s="17" t="s">
        <v>42</v>
      </c>
      <c r="E15" s="18">
        <v>1700</v>
      </c>
      <c r="F15" s="28">
        <v>1</v>
      </c>
      <c r="G15" s="20">
        <f t="shared" si="1"/>
        <v>1700</v>
      </c>
      <c r="H15" s="21" t="s">
        <v>43</v>
      </c>
    </row>
    <row r="16" s="1" customFormat="1" ht="43" customHeight="1" spans="1:8">
      <c r="A16" s="16" t="s">
        <v>44</v>
      </c>
      <c r="B16" s="36">
        <v>331800003</v>
      </c>
      <c r="C16" s="17" t="s">
        <v>45</v>
      </c>
      <c r="D16" s="17" t="s">
        <v>42</v>
      </c>
      <c r="E16" s="18">
        <v>1400</v>
      </c>
      <c r="F16" s="28">
        <v>1</v>
      </c>
      <c r="G16" s="20">
        <f t="shared" si="1"/>
        <v>1400</v>
      </c>
      <c r="H16" s="21" t="s">
        <v>46</v>
      </c>
    </row>
    <row r="17" s="1" customFormat="1" ht="74" customHeight="1" spans="1:8">
      <c r="A17" s="22" t="s">
        <v>47</v>
      </c>
      <c r="B17" s="17">
        <v>331800013</v>
      </c>
      <c r="C17" s="17" t="s">
        <v>48</v>
      </c>
      <c r="D17" s="17" t="s">
        <v>49</v>
      </c>
      <c r="E17" s="18">
        <v>300</v>
      </c>
      <c r="F17" s="28">
        <v>0</v>
      </c>
      <c r="G17" s="20">
        <f t="shared" si="1"/>
        <v>0</v>
      </c>
      <c r="H17" s="21" t="s">
        <v>50</v>
      </c>
    </row>
    <row r="18" s="1" customFormat="1" ht="38" customHeight="1" spans="1:8">
      <c r="A18" s="24"/>
      <c r="B18" s="17">
        <v>331800014</v>
      </c>
      <c r="C18" s="17" t="s">
        <v>51</v>
      </c>
      <c r="D18" s="17" t="s">
        <v>52</v>
      </c>
      <c r="E18" s="18">
        <v>566</v>
      </c>
      <c r="F18" s="28">
        <v>0</v>
      </c>
      <c r="G18" s="20">
        <f t="shared" si="1"/>
        <v>0</v>
      </c>
      <c r="H18" s="21" t="s">
        <v>53</v>
      </c>
    </row>
    <row r="19" s="1" customFormat="1" ht="31" customHeight="1" spans="1:8">
      <c r="A19" s="26"/>
      <c r="B19" s="17">
        <v>331800015</v>
      </c>
      <c r="C19" s="17" t="s">
        <v>54</v>
      </c>
      <c r="D19" s="17" t="s">
        <v>52</v>
      </c>
      <c r="E19" s="18">
        <v>861</v>
      </c>
      <c r="F19" s="28">
        <v>0</v>
      </c>
      <c r="G19" s="20">
        <f t="shared" si="1"/>
        <v>0</v>
      </c>
      <c r="H19" s="21" t="s">
        <v>53</v>
      </c>
    </row>
    <row r="20" s="1" customFormat="1" ht="31" customHeight="1" spans="1:8">
      <c r="A20" s="16" t="s">
        <v>55</v>
      </c>
      <c r="B20" s="30">
        <v>330100001</v>
      </c>
      <c r="C20" s="17" t="s">
        <v>56</v>
      </c>
      <c r="D20" s="17" t="s">
        <v>13</v>
      </c>
      <c r="E20" s="18">
        <v>28</v>
      </c>
      <c r="F20" s="28">
        <v>2</v>
      </c>
      <c r="G20" s="20">
        <f t="shared" si="1"/>
        <v>56</v>
      </c>
      <c r="H20" s="21" t="s">
        <v>57</v>
      </c>
    </row>
    <row r="21" s="1" customFormat="1" ht="27" customHeight="1" spans="1:8">
      <c r="A21" s="22" t="s">
        <v>58</v>
      </c>
      <c r="B21" s="30">
        <v>120600004</v>
      </c>
      <c r="C21" s="17" t="s">
        <v>59</v>
      </c>
      <c r="D21" s="17" t="s">
        <v>13</v>
      </c>
      <c r="E21" s="18">
        <v>15</v>
      </c>
      <c r="F21" s="28">
        <v>2</v>
      </c>
      <c r="G21" s="20">
        <f t="shared" ref="G21:G26" si="2">E21*F21</f>
        <v>30</v>
      </c>
      <c r="H21" s="23" t="s">
        <v>60</v>
      </c>
    </row>
    <row r="22" s="1" customFormat="1" ht="26" customHeight="1" spans="1:8">
      <c r="A22" s="26"/>
      <c r="B22" s="30">
        <v>310510004</v>
      </c>
      <c r="C22" s="17" t="s">
        <v>61</v>
      </c>
      <c r="D22" s="17" t="s">
        <v>62</v>
      </c>
      <c r="E22" s="18">
        <v>5.8</v>
      </c>
      <c r="F22" s="28">
        <v>2</v>
      </c>
      <c r="G22" s="20">
        <f t="shared" si="2"/>
        <v>11.6</v>
      </c>
      <c r="H22" s="29"/>
    </row>
    <row r="23" s="1" customFormat="1" ht="41" customHeight="1" spans="1:8">
      <c r="A23" s="22" t="s">
        <v>63</v>
      </c>
      <c r="B23" s="17">
        <v>611301003</v>
      </c>
      <c r="C23" s="17" t="s">
        <v>64</v>
      </c>
      <c r="D23" s="17" t="s">
        <v>65</v>
      </c>
      <c r="E23" s="18">
        <v>0.065</v>
      </c>
      <c r="F23" s="28">
        <v>12</v>
      </c>
      <c r="G23" s="20">
        <f t="shared" si="2"/>
        <v>0.78</v>
      </c>
      <c r="H23" s="23" t="s">
        <v>66</v>
      </c>
    </row>
    <row r="24" s="1" customFormat="1" ht="52" customHeight="1" spans="1:8">
      <c r="A24" s="24"/>
      <c r="B24" s="17">
        <v>612500034</v>
      </c>
      <c r="C24" s="17" t="s">
        <v>67</v>
      </c>
      <c r="D24" s="17" t="s">
        <v>65</v>
      </c>
      <c r="E24" s="18">
        <v>0.1</v>
      </c>
      <c r="F24" s="28">
        <v>12</v>
      </c>
      <c r="G24" s="20">
        <f t="shared" si="2"/>
        <v>1.2</v>
      </c>
      <c r="H24" s="25"/>
    </row>
    <row r="25" s="1" customFormat="1" ht="45" customHeight="1" spans="1:8">
      <c r="A25" s="24"/>
      <c r="B25" s="17">
        <v>621002005</v>
      </c>
      <c r="C25" s="17" t="s">
        <v>68</v>
      </c>
      <c r="D25" s="17" t="s">
        <v>69</v>
      </c>
      <c r="E25" s="18">
        <v>3</v>
      </c>
      <c r="F25" s="28">
        <v>3</v>
      </c>
      <c r="G25" s="20">
        <f t="shared" si="2"/>
        <v>9</v>
      </c>
      <c r="H25" s="25"/>
    </row>
    <row r="26" s="1" customFormat="1" ht="48" customHeight="1" spans="1:8">
      <c r="A26" s="26"/>
      <c r="B26" s="17">
        <v>612500072</v>
      </c>
      <c r="C26" s="17" t="s">
        <v>70</v>
      </c>
      <c r="D26" s="17" t="s">
        <v>65</v>
      </c>
      <c r="E26" s="18">
        <v>0.288</v>
      </c>
      <c r="F26" s="28">
        <v>3</v>
      </c>
      <c r="G26" s="20">
        <f t="shared" si="2"/>
        <v>0.864</v>
      </c>
      <c r="H26" s="29"/>
    </row>
    <row r="27" s="1" customFormat="1" ht="35" customHeight="1" spans="1:8">
      <c r="A27" s="16" t="s">
        <v>71</v>
      </c>
      <c r="B27" s="17"/>
      <c r="C27" s="17"/>
      <c r="D27" s="17"/>
      <c r="E27" s="18"/>
      <c r="F27" s="28"/>
      <c r="G27" s="20">
        <f>SUM(G5:G26)</f>
        <v>4319.444</v>
      </c>
      <c r="H27" s="21" t="s">
        <v>72</v>
      </c>
    </row>
    <row r="28" s="1" customFormat="1" ht="20" customHeight="1" spans="6:8">
      <c r="F28" s="3"/>
      <c r="G28" s="3"/>
      <c r="H28" s="4"/>
    </row>
    <row r="29" s="1" customFormat="1" ht="20" customHeight="1" spans="6:8">
      <c r="F29" s="3"/>
      <c r="G29" s="3"/>
      <c r="H29" s="4"/>
    </row>
    <row r="30" s="1" customFormat="1" ht="42" customHeight="1" spans="1:9">
      <c r="A30" s="37" t="s">
        <v>73</v>
      </c>
      <c r="B30" s="37"/>
      <c r="C30" s="37"/>
      <c r="D30" s="37"/>
      <c r="E30" s="37"/>
      <c r="F30" s="37"/>
      <c r="G30" s="37"/>
      <c r="H30" s="37"/>
      <c r="I30" s="37"/>
    </row>
    <row r="31" s="2" customFormat="1" ht="20" customHeight="1" spans="1:9">
      <c r="A31" s="38" t="s">
        <v>74</v>
      </c>
      <c r="B31" s="38"/>
      <c r="C31" s="38" t="s">
        <v>75</v>
      </c>
      <c r="D31" s="38"/>
      <c r="E31" s="38" t="s">
        <v>76</v>
      </c>
      <c r="F31" s="38"/>
      <c r="G31" s="38"/>
      <c r="H31" s="39" t="s">
        <v>77</v>
      </c>
      <c r="I31" s="46"/>
    </row>
    <row r="32" s="1" customFormat="1" ht="38" customHeight="1" spans="1:8">
      <c r="A32" s="40" t="s">
        <v>78</v>
      </c>
      <c r="B32" s="40"/>
      <c r="C32" s="40" t="s">
        <v>79</v>
      </c>
      <c r="D32" s="40"/>
      <c r="E32" s="38" t="s">
        <v>80</v>
      </c>
      <c r="F32" s="38"/>
      <c r="G32" s="41"/>
      <c r="H32" s="42" t="s">
        <v>81</v>
      </c>
    </row>
    <row r="33" s="1" customFormat="1" ht="34" customHeight="1" spans="1:8">
      <c r="A33" s="40" t="s">
        <v>82</v>
      </c>
      <c r="B33" s="40"/>
      <c r="C33" s="40" t="s">
        <v>79</v>
      </c>
      <c r="D33" s="40"/>
      <c r="E33" s="38" t="s">
        <v>80</v>
      </c>
      <c r="F33" s="38"/>
      <c r="G33" s="41"/>
      <c r="H33" s="42" t="s">
        <v>83</v>
      </c>
    </row>
    <row r="34" s="1" customFormat="1" ht="33" customHeight="1" spans="1:8">
      <c r="A34" s="40" t="s">
        <v>84</v>
      </c>
      <c r="B34" s="40"/>
      <c r="C34" s="40" t="s">
        <v>79</v>
      </c>
      <c r="D34" s="40"/>
      <c r="E34" s="38" t="s">
        <v>80</v>
      </c>
      <c r="F34" s="38"/>
      <c r="G34" s="41"/>
      <c r="H34" s="42" t="s">
        <v>83</v>
      </c>
    </row>
    <row r="35" s="1" customFormat="1" ht="30" customHeight="1" spans="1:8">
      <c r="A35" s="40" t="s">
        <v>85</v>
      </c>
      <c r="B35" s="40"/>
      <c r="C35" s="40" t="s">
        <v>79</v>
      </c>
      <c r="D35" s="40"/>
      <c r="E35" s="38" t="s">
        <v>80</v>
      </c>
      <c r="F35" s="38"/>
      <c r="G35" s="41"/>
      <c r="H35" s="42" t="s">
        <v>86</v>
      </c>
    </row>
    <row r="36" s="1" customFormat="1" ht="30" customHeight="1" spans="1:8">
      <c r="A36" s="40" t="s">
        <v>87</v>
      </c>
      <c r="B36" s="40"/>
      <c r="C36" s="40" t="s">
        <v>79</v>
      </c>
      <c r="D36" s="40"/>
      <c r="E36" s="38" t="s">
        <v>80</v>
      </c>
      <c r="F36" s="38"/>
      <c r="G36" s="41"/>
      <c r="H36" s="42" t="s">
        <v>88</v>
      </c>
    </row>
    <row r="37" s="1" customFormat="1" ht="30" customHeight="1" spans="1:8">
      <c r="A37" s="40" t="s">
        <v>89</v>
      </c>
      <c r="B37" s="40"/>
      <c r="C37" s="40" t="s">
        <v>79</v>
      </c>
      <c r="D37" s="40"/>
      <c r="E37" s="38" t="s">
        <v>80</v>
      </c>
      <c r="F37" s="38"/>
      <c r="G37" s="41"/>
      <c r="H37" s="42" t="s">
        <v>90</v>
      </c>
    </row>
    <row r="38" s="1" customFormat="1" ht="30" customHeight="1" spans="1:8">
      <c r="A38" s="40" t="s">
        <v>91</v>
      </c>
      <c r="B38" s="40"/>
      <c r="C38" s="40" t="s">
        <v>79</v>
      </c>
      <c r="D38" s="40"/>
      <c r="E38" s="38" t="s">
        <v>80</v>
      </c>
      <c r="F38" s="38"/>
      <c r="G38" s="41"/>
      <c r="H38" s="42" t="s">
        <v>92</v>
      </c>
    </row>
    <row r="39" s="1" customFormat="1" ht="30" customHeight="1" spans="1:8">
      <c r="A39" s="40" t="s">
        <v>93</v>
      </c>
      <c r="B39" s="40"/>
      <c r="C39" s="40" t="s">
        <v>79</v>
      </c>
      <c r="D39" s="40"/>
      <c r="E39" s="38" t="s">
        <v>80</v>
      </c>
      <c r="F39" s="38"/>
      <c r="G39" s="41"/>
      <c r="H39" s="42" t="s">
        <v>94</v>
      </c>
    </row>
    <row r="40" s="1" customFormat="1" ht="30" customHeight="1" spans="1:8">
      <c r="A40" s="40" t="s">
        <v>95</v>
      </c>
      <c r="B40" s="40"/>
      <c r="C40" s="40" t="s">
        <v>79</v>
      </c>
      <c r="D40" s="40"/>
      <c r="E40" s="38" t="s">
        <v>80</v>
      </c>
      <c r="F40" s="38"/>
      <c r="G40" s="41"/>
      <c r="H40" s="42" t="s">
        <v>96</v>
      </c>
    </row>
    <row r="41" s="1" customFormat="1" ht="30" customHeight="1" spans="1:8">
      <c r="A41" s="43" t="s">
        <v>97</v>
      </c>
      <c r="B41" s="40"/>
      <c r="C41" s="40" t="s">
        <v>79</v>
      </c>
      <c r="D41" s="40"/>
      <c r="E41" s="38" t="s">
        <v>98</v>
      </c>
      <c r="F41" s="38"/>
      <c r="G41" s="41"/>
      <c r="H41" s="42" t="s">
        <v>99</v>
      </c>
    </row>
    <row r="42" s="1" customFormat="1" ht="30" customHeight="1" spans="1:8">
      <c r="A42" s="43" t="s">
        <v>100</v>
      </c>
      <c r="B42" s="40"/>
      <c r="C42" s="40" t="s">
        <v>79</v>
      </c>
      <c r="D42" s="40"/>
      <c r="E42" s="38" t="s">
        <v>98</v>
      </c>
      <c r="F42" s="38"/>
      <c r="G42" s="41"/>
      <c r="H42" s="42" t="s">
        <v>99</v>
      </c>
    </row>
    <row r="43" s="1" customFormat="1" ht="30" customHeight="1" spans="1:8">
      <c r="A43" s="43" t="s">
        <v>101</v>
      </c>
      <c r="B43" s="40"/>
      <c r="C43" s="40" t="s">
        <v>79</v>
      </c>
      <c r="D43" s="40"/>
      <c r="E43" s="38" t="s">
        <v>98</v>
      </c>
      <c r="F43" s="38"/>
      <c r="G43" s="41"/>
      <c r="H43" s="42" t="s">
        <v>99</v>
      </c>
    </row>
    <row r="44" s="1" customFormat="1" ht="30" customHeight="1" spans="1:8">
      <c r="A44" s="43" t="s">
        <v>102</v>
      </c>
      <c r="B44" s="40"/>
      <c r="C44" s="40" t="s">
        <v>79</v>
      </c>
      <c r="D44" s="40"/>
      <c r="E44" s="38" t="s">
        <v>98</v>
      </c>
      <c r="F44" s="38"/>
      <c r="G44" s="41"/>
      <c r="H44" s="42" t="s">
        <v>99</v>
      </c>
    </row>
    <row r="45" s="1" customFormat="1" ht="31" customHeight="1" spans="1:8">
      <c r="A45" s="43" t="s">
        <v>103</v>
      </c>
      <c r="B45" s="40"/>
      <c r="C45" s="40" t="s">
        <v>79</v>
      </c>
      <c r="D45" s="40"/>
      <c r="E45" s="38" t="s">
        <v>98</v>
      </c>
      <c r="F45" s="38"/>
      <c r="G45" s="41"/>
      <c r="H45" s="42" t="s">
        <v>99</v>
      </c>
    </row>
    <row r="46" s="1" customFormat="1" ht="30" customHeight="1" spans="1:8">
      <c r="A46" s="43" t="s">
        <v>104</v>
      </c>
      <c r="B46" s="40"/>
      <c r="C46" s="40" t="s">
        <v>79</v>
      </c>
      <c r="D46" s="40"/>
      <c r="E46" s="38" t="s">
        <v>98</v>
      </c>
      <c r="F46" s="38"/>
      <c r="G46" s="41"/>
      <c r="H46" s="42" t="s">
        <v>99</v>
      </c>
    </row>
    <row r="47" s="1" customFormat="1" ht="30" customHeight="1" spans="1:8">
      <c r="A47" s="40" t="s">
        <v>105</v>
      </c>
      <c r="B47" s="40"/>
      <c r="C47" s="40" t="s">
        <v>106</v>
      </c>
      <c r="D47" s="40"/>
      <c r="E47" s="38" t="s">
        <v>107</v>
      </c>
      <c r="F47" s="38"/>
      <c r="G47" s="41"/>
      <c r="H47" s="44">
        <v>770</v>
      </c>
    </row>
    <row r="48" s="1" customFormat="1" ht="30" customHeight="1" spans="1:8">
      <c r="A48" s="40" t="s">
        <v>108</v>
      </c>
      <c r="B48" s="40"/>
      <c r="C48" s="40" t="s">
        <v>109</v>
      </c>
      <c r="D48" s="40"/>
      <c r="E48" s="38" t="s">
        <v>110</v>
      </c>
      <c r="F48" s="38"/>
      <c r="G48" s="41"/>
      <c r="H48" s="44">
        <v>1855</v>
      </c>
    </row>
    <row r="49" s="1" customFormat="1" ht="30" customHeight="1" spans="1:8">
      <c r="A49" s="40" t="s">
        <v>111</v>
      </c>
      <c r="B49" s="40"/>
      <c r="C49" s="40" t="s">
        <v>112</v>
      </c>
      <c r="D49" s="40"/>
      <c r="E49" s="38" t="s">
        <v>113</v>
      </c>
      <c r="F49" s="38"/>
      <c r="G49" s="41"/>
      <c r="H49" s="44">
        <v>710</v>
      </c>
    </row>
    <row r="50" s="1" customFormat="1" ht="57" customHeight="1" spans="1:9">
      <c r="A50" s="45" t="s">
        <v>114</v>
      </c>
      <c r="B50" s="45"/>
      <c r="C50" s="45"/>
      <c r="D50" s="45"/>
      <c r="E50" s="45"/>
      <c r="F50" s="45"/>
      <c r="G50" s="45"/>
      <c r="H50" s="45"/>
      <c r="I50" s="47"/>
    </row>
  </sheetData>
  <mergeCells count="71">
    <mergeCell ref="A1:H1"/>
    <mergeCell ref="A2:H2"/>
    <mergeCell ref="A3:H3"/>
    <mergeCell ref="A30:I30"/>
    <mergeCell ref="A31:B31"/>
    <mergeCell ref="C31:D31"/>
    <mergeCell ref="E31:G31"/>
    <mergeCell ref="A32:B32"/>
    <mergeCell ref="C32:D32"/>
    <mergeCell ref="E32:G32"/>
    <mergeCell ref="A33:B33"/>
    <mergeCell ref="C33:D33"/>
    <mergeCell ref="E33:G33"/>
    <mergeCell ref="A34:B34"/>
    <mergeCell ref="C34:D34"/>
    <mergeCell ref="E34:G34"/>
    <mergeCell ref="A35:B35"/>
    <mergeCell ref="C35:D35"/>
    <mergeCell ref="E35:G35"/>
    <mergeCell ref="A36:B36"/>
    <mergeCell ref="C36:D36"/>
    <mergeCell ref="E36:G36"/>
    <mergeCell ref="A37:B37"/>
    <mergeCell ref="C37:D37"/>
    <mergeCell ref="E37:G37"/>
    <mergeCell ref="A38:B38"/>
    <mergeCell ref="C38:D38"/>
    <mergeCell ref="E38:G38"/>
    <mergeCell ref="A39:B39"/>
    <mergeCell ref="C39:D39"/>
    <mergeCell ref="E39:G39"/>
    <mergeCell ref="A40:B40"/>
    <mergeCell ref="C40:D40"/>
    <mergeCell ref="E40:G40"/>
    <mergeCell ref="A41:B41"/>
    <mergeCell ref="C41:D41"/>
    <mergeCell ref="E41:G41"/>
    <mergeCell ref="A42:B42"/>
    <mergeCell ref="C42:D42"/>
    <mergeCell ref="E42:G42"/>
    <mergeCell ref="A43:B43"/>
    <mergeCell ref="C43:D43"/>
    <mergeCell ref="E43:G43"/>
    <mergeCell ref="A44:B44"/>
    <mergeCell ref="C44:D44"/>
    <mergeCell ref="E44:G44"/>
    <mergeCell ref="A45:B45"/>
    <mergeCell ref="C45:D45"/>
    <mergeCell ref="E45:G45"/>
    <mergeCell ref="A46:B46"/>
    <mergeCell ref="C46:D46"/>
    <mergeCell ref="E46:G46"/>
    <mergeCell ref="A47:B47"/>
    <mergeCell ref="C47:D47"/>
    <mergeCell ref="E47:G47"/>
    <mergeCell ref="A48:B48"/>
    <mergeCell ref="C48:D48"/>
    <mergeCell ref="E48:G48"/>
    <mergeCell ref="A49:B49"/>
    <mergeCell ref="C49:D49"/>
    <mergeCell ref="E49:G49"/>
    <mergeCell ref="A50:H50"/>
    <mergeCell ref="A6:A8"/>
    <mergeCell ref="A9:A14"/>
    <mergeCell ref="A17:A19"/>
    <mergeCell ref="A21:A22"/>
    <mergeCell ref="A23:A26"/>
    <mergeCell ref="H6:H8"/>
    <mergeCell ref="H9:H14"/>
    <mergeCell ref="H21:H22"/>
    <mergeCell ref="H23:H26"/>
  </mergeCells>
  <conditionalFormatting sqref="B5">
    <cfRule type="duplicateValues" dxfId="0" priority="15"/>
  </conditionalFormatting>
  <conditionalFormatting sqref="B8">
    <cfRule type="duplicateValues" dxfId="0" priority="3"/>
  </conditionalFormatting>
  <conditionalFormatting sqref="B15">
    <cfRule type="duplicateValues" dxfId="0" priority="11"/>
  </conditionalFormatting>
  <conditionalFormatting sqref="B16">
    <cfRule type="duplicateValues" dxfId="0" priority="12"/>
  </conditionalFormatting>
  <conditionalFormatting sqref="B17">
    <cfRule type="duplicateValues" dxfId="0" priority="10"/>
  </conditionalFormatting>
  <conditionalFormatting sqref="B20">
    <cfRule type="duplicateValues" dxfId="0" priority="9"/>
  </conditionalFormatting>
  <conditionalFormatting sqref="B21">
    <cfRule type="duplicateValues" dxfId="0" priority="8"/>
  </conditionalFormatting>
  <conditionalFormatting sqref="B22">
    <cfRule type="duplicateValues" dxfId="0" priority="6"/>
  </conditionalFormatting>
  <conditionalFormatting sqref="B23">
    <cfRule type="duplicateValues" dxfId="0" priority="4"/>
  </conditionalFormatting>
  <conditionalFormatting sqref="B24">
    <cfRule type="duplicateValues" dxfId="0" priority="5"/>
  </conditionalFormatting>
  <conditionalFormatting sqref="B6:B7">
    <cfRule type="duplicateValues" dxfId="0" priority="14"/>
  </conditionalFormatting>
  <conditionalFormatting sqref="B9:B10">
    <cfRule type="duplicateValues" dxfId="0" priority="13"/>
  </conditionalFormatting>
  <conditionalFormatting sqref="B11:B12">
    <cfRule type="duplicateValues" dxfId="0" priority="2"/>
  </conditionalFormatting>
  <conditionalFormatting sqref="B13:B14">
    <cfRule type="duplicateValues" dxfId="0" priority="1"/>
  </conditionalFormatting>
  <conditionalFormatting sqref="B25:B27">
    <cfRule type="duplicateValues" dxfId="0" priority="7"/>
  </conditionalFormatting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打印版（可重新排版）</vt:lpstr>
      <vt:lpstr>公示原稿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娇贵</cp:lastModifiedBy>
  <dcterms:created xsi:type="dcterms:W3CDTF">2023-03-22T09:48:00Z</dcterms:created>
  <dcterms:modified xsi:type="dcterms:W3CDTF">2023-03-24T03:04:53Z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1EB52895952A4909A006D1C924BC8633</vt:lpwstr>
  </property>
  <property fmtid="{D5CDD505-2E9C-101B-9397-08002B2CF9AE}" pid="3" name="KSOProductBuildVer">
    <vt:lpwstr>2052-11.1.0.13703</vt:lpwstr>
  </property>
</Properties>
</file>